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My Laptop\MCC 2025-26\T&amp;E 2025-26\Scrutiny 2025-26\BER TECHNICAL AFTER APPEALS 12-13 November\"/>
    </mc:Choice>
  </mc:AlternateContent>
  <xr:revisionPtr revIDLastSave="0" documentId="13_ncr:1_{4C76E67C-71A7-4AAF-9C17-ADDF81BAE12C}" xr6:coauthVersionLast="45" xr6:coauthVersionMax="47" xr10:uidLastSave="{00000000-0000-0000-0000-000000000000}"/>
  <bookViews>
    <workbookView xWindow="-98" yWindow="-98" windowWidth="19396" windowHeight="10276" xr2:uid="{00000000-000D-0000-FFFF-FFFF00000000}"/>
  </bookViews>
  <sheets>
    <sheet name="Cotton Related Goods Manufactur" sheetId="2" r:id="rId1"/>
  </sheets>
  <definedNames>
    <definedName name="_xlnm.Print_Area" localSheetId="0">'Cotton Related Goods Manufactur'!$A$1:$Y$26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7" i="2" l="1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V30" i="2" l="1"/>
  <c r="V28" i="2"/>
  <c r="V20" i="2"/>
  <c r="V27" i="2"/>
  <c r="V23" i="2"/>
  <c r="V26" i="2"/>
  <c r="V22" i="2"/>
  <c r="V25" i="2"/>
  <c r="V17" i="2"/>
  <c r="V24" i="2"/>
  <c r="V18" i="2"/>
  <c r="V19" i="2"/>
  <c r="V29" i="2"/>
  <c r="V21" i="2"/>
  <c r="U10" i="2"/>
  <c r="Q10" i="2"/>
  <c r="U11" i="2"/>
  <c r="Q11" i="2"/>
  <c r="U12" i="2"/>
  <c r="Q12" i="2"/>
  <c r="U13" i="2"/>
  <c r="Q13" i="2"/>
  <c r="U14" i="2"/>
  <c r="Q14" i="2"/>
  <c r="U15" i="2"/>
  <c r="Q15" i="2"/>
  <c r="U16" i="2"/>
  <c r="Q16" i="2"/>
  <c r="U9" i="2"/>
  <c r="Q9" i="2"/>
  <c r="V12" i="2" l="1"/>
  <c r="V10" i="2"/>
  <c r="V11" i="2"/>
  <c r="V9" i="2"/>
  <c r="V13" i="2"/>
  <c r="V16" i="2"/>
  <c r="V14" i="2"/>
  <c r="V15" i="2"/>
</calcChain>
</file>

<file path=xl/sharedStrings.xml><?xml version="1.0" encoding="utf-8"?>
<sst xmlns="http://schemas.openxmlformats.org/spreadsheetml/2006/main" count="72" uniqueCount="60">
  <si>
    <t>S. No.</t>
  </si>
  <si>
    <t>Factory Evaluated Score</t>
  </si>
  <si>
    <t>Product Evaluation Parameters</t>
  </si>
  <si>
    <t>Product Evaluated Score</t>
  </si>
  <si>
    <t>Total Technical Score</t>
  </si>
  <si>
    <t>Evaluation visit Score</t>
  </si>
  <si>
    <t>Ref. No. of item in MCC Formulary</t>
  </si>
  <si>
    <t>Generic Name of Item</t>
  </si>
  <si>
    <t>Trade Name</t>
  </si>
  <si>
    <t>General Product Information</t>
  </si>
  <si>
    <t>Name of Firm</t>
  </si>
  <si>
    <t>Physical examination of the quoted item/s by the MCC expert/s. Rejection of the quoted item/s by the MCC expert/s shall lead to disqualification of the said item/s.</t>
  </si>
  <si>
    <t>Technical Evaluation Matrix</t>
  </si>
  <si>
    <t>Documents Based Factory Score</t>
  </si>
  <si>
    <t>Factory Technical Evaluation Parameters</t>
  </si>
  <si>
    <t>Sizes and specifications</t>
  </si>
  <si>
    <t>Samples evaluation by DTL (Failure to comply with relevant standards shall lead to Disqualification of the quoted products)</t>
  </si>
  <si>
    <r>
      <t xml:space="preserve">Valid calibration certificates for equipment / instruments used in the factory for Measuring, weighing, Assay/ Analysis of raw material, in-process material and finished products for the manufacturing of the quoted products.
</t>
    </r>
    <r>
      <rPr>
        <b/>
        <sz val="12"/>
        <rFont val="Times New Roman"/>
        <family val="1"/>
      </rPr>
      <t>(Valid Calibration Certificates attested by Quality head of the firm).</t>
    </r>
    <r>
      <rPr>
        <sz val="12"/>
        <rFont val="Times New Roman"/>
        <family val="1"/>
      </rPr>
      <t xml:space="preserve">
</t>
    </r>
  </si>
  <si>
    <r>
      <t xml:space="preserve">Adequate availability of qualified &amp; relevant Human Resource as per the requirements laid down in DRAP regulations.
</t>
    </r>
    <r>
      <rPr>
        <b/>
        <sz val="12"/>
        <rFont val="Times New Roman"/>
        <family val="1"/>
      </rPr>
      <t>(Certified by the senior executive of the firm &amp; evaluated by MCC expert/s at the time of inspection, Non-availability shall lead to disqualification of the section/s or firm).</t>
    </r>
  </si>
  <si>
    <r>
      <t xml:space="preserve">Valid ISO 14001 certificate of the facility where the quoted product is manufactured, issued by PNAC accredited body (duly attested by senior executive of the firm).
</t>
    </r>
    <r>
      <rPr>
        <b/>
        <sz val="12"/>
        <rFont val="Times New Roman"/>
        <family val="1"/>
      </rPr>
      <t>Online verification link shall be provided.</t>
    </r>
  </si>
  <si>
    <r>
      <t xml:space="preserve">Valid ISO 13485 certificate of the facility where the quoted product is manufactured, (duly attested by senior executive of the firm).
</t>
    </r>
    <r>
      <rPr>
        <b/>
        <sz val="12"/>
        <rFont val="Times New Roman"/>
        <family val="1"/>
      </rPr>
      <t>Online verification link shall be provided.</t>
    </r>
    <r>
      <rPr>
        <sz val="12"/>
        <color rgb="FFFF0000"/>
        <rFont val="Times New Roman"/>
        <family val="1"/>
      </rPr>
      <t xml:space="preserve">
</t>
    </r>
  </si>
  <si>
    <r>
      <t xml:space="preserve">Valid ISO 9001 certificate of the facility where the quoted product is manufactured, issued by PNAC accredited body. (duly attested by senior executive of the firm).
</t>
    </r>
    <r>
      <rPr>
        <b/>
        <sz val="12"/>
        <color theme="1"/>
        <rFont val="Times New Roman"/>
        <family val="1"/>
      </rPr>
      <t>Online verification link shall be provided.</t>
    </r>
  </si>
  <si>
    <r>
      <t xml:space="preserve">Functional and effective Airconditioning &amp; Ventilation System as per the requirements laid down by DRAP
</t>
    </r>
    <r>
      <rPr>
        <b/>
        <sz val="12"/>
        <rFont val="Times New Roman"/>
        <family val="1"/>
      </rPr>
      <t>(Evaluated by the MCC expert/s at the time of inspection, Non functionality of the Air Conditioning &amp; Ventilation system in specified section shall lead to disqualification of the section or firm)</t>
    </r>
  </si>
  <si>
    <r>
      <t xml:space="preserve">Adequate availability of equipment / instruments in QC labs performing relevant official tests as well as compliance to Good laboratory practices (GLP) in all Labs and Current Good Manufacturing Practices (cGMP) throughout the production facility.
</t>
    </r>
    <r>
      <rPr>
        <b/>
        <sz val="12"/>
        <rFont val="Times New Roman"/>
        <family val="1"/>
      </rPr>
      <t>(Evaluated by the MCC expert/s at the time of inspection, Non availability of adequate and appropriate equipment / instruments and non-compliance to GLP , cGMP shall lead to disqualification of the relevant section or firm)</t>
    </r>
  </si>
  <si>
    <r>
      <t xml:space="preserve">Appropriate storage of raw material, in process and finished goods with compliance to Good storage practices (GSP)
</t>
    </r>
    <r>
      <rPr>
        <b/>
        <sz val="12"/>
        <rFont val="Times New Roman"/>
        <family val="1"/>
      </rPr>
      <t>(To be evaluated by the MCC expert/s at the time of inspection, Non compliance to GSP shall lead to disqualification of the relevant section or firm)</t>
    </r>
  </si>
  <si>
    <t>Evaluation Criteria for Manufacturers of Cotton &amp; Related Goods for Government MCC 2025-26</t>
  </si>
  <si>
    <r>
      <t xml:space="preserve">Valid ISO 45001 certificate of the facility where the quoted product is manufactured, issued by PNAC accredited body (duly attested by senior executive of the firm). 
</t>
    </r>
    <r>
      <rPr>
        <b/>
        <sz val="12"/>
        <rFont val="Times New Roman"/>
        <family val="1"/>
      </rPr>
      <t>Online verification link shall be provided.</t>
    </r>
  </si>
  <si>
    <t>Tender Approvals (not older than twelve 12 months) from Tertiary care Govt. Hospitals, Health related Govt. projects and/ or JCI accredited private hospitals of Pakistan.
Marks shall be awarded in the following manner:
02 Tender approvals- 01 mark
04 Tender approvals- 02 marks
06 Tender approvals- 03 marks
08 Tender approvals- 04 marks
10 or more Tender approvals- 05 marks
Note. 
Tender approval means award of contract(s) for the quoted product(s) with the same brand name and specifications / strength / dosage form. Moreover, the approval(s) shall be duly attested by the concerned procuring entities and accompanied with purchase orders, delivery challan, invoice/warranty and cheque from the concerned procuring entity/purchasing agency/ies, etc. The bank statement showing the respective transaction against the cheque received shall also be submitted with each purchase order.</t>
  </si>
  <si>
    <t>Valid documents of the Federal Board of Revenue (FBR) showing the total financial turnover of the firm for the last year i.e FY 2023-24 or latest. A minimum turnover of PKR 100 million is required for award of marks in this parameter. (The document shall be attested by a Senior executive of the firm)</t>
  </si>
  <si>
    <t>Cotton (Surgical) Corded 200gm BPC</t>
  </si>
  <si>
    <t>Medi Cot</t>
  </si>
  <si>
    <t>Cotton (Surgical) Corded 100gm BPC</t>
  </si>
  <si>
    <t xml:space="preserve">Cotton Bandage (Surgical) B.P Type II  6.5cm x 4m </t>
  </si>
  <si>
    <t>Medi Band</t>
  </si>
  <si>
    <t xml:space="preserve">Cotton Bandage (Surgical) B.P Type II  7.5cm x 4m </t>
  </si>
  <si>
    <t xml:space="preserve">Cotton Bandage (Surgical) B.P Type II  10cm x 4m </t>
  </si>
  <si>
    <t xml:space="preserve">Cotton Bandage (Surgical) B.P Type II  15cm x 4m </t>
  </si>
  <si>
    <t>Crepe Bandage 7.5cm x 4.5m</t>
  </si>
  <si>
    <t>Medi Crepe</t>
  </si>
  <si>
    <t>Crepe Bandage 10cm x 4.5m</t>
  </si>
  <si>
    <t>Crepe Bandage 15cm x 4.5m</t>
  </si>
  <si>
    <t xml:space="preserve">Gauze Cloth Roll Packing 1m x 20m  </t>
  </si>
  <si>
    <t>Soft Gauze</t>
  </si>
  <si>
    <t xml:space="preserve">Gauze Cloth Roll Packing 1m x 40m  </t>
  </si>
  <si>
    <t>Paraffin Gauze Dressing (Tulle) with Chlorohexidine 10cm x 10cm (Antiseptic)</t>
  </si>
  <si>
    <t>Septi Grass Tulle</t>
  </si>
  <si>
    <t>Paraffin Gauze Dressing (Tulle) with Chlorohexidine 15cm x 20cm (Antiseptic)</t>
  </si>
  <si>
    <t>Paraffine Gauze Dressing (Tulle) with Framycetin 10cm x 10cm (Antibiotic)</t>
  </si>
  <si>
    <t>Medi Sofra Tulle</t>
  </si>
  <si>
    <t xml:space="preserve">Plaster of Paris (POP) Bandage 15cm x 2.7m </t>
  </si>
  <si>
    <t>Medi Plast</t>
  </si>
  <si>
    <t xml:space="preserve">Plaster of Paris (POP) Bandage 10cm x 2.7m </t>
  </si>
  <si>
    <t xml:space="preserve">Sterile Gauze Dressing Pad (X-Ray Detectable Radiopaque) 10cm x 10cm (BPC) (8ply) </t>
  </si>
  <si>
    <t>Soft Gauze Swab</t>
  </si>
  <si>
    <t xml:space="preserve">Sterile Gauze Dressing Pad (X-Ray Detectable Radiopaque) 15cm x 15cm (BPC) (8ply) </t>
  </si>
  <si>
    <t xml:space="preserve">Sterile Gauze Dressing (X-Ray Detectable Radiopaque) (BP) 30cm x 30cm </t>
  </si>
  <si>
    <t>Medi Lap Sponges</t>
  </si>
  <si>
    <t>Sterile Gauze Dressing Pad (BPC) 10cm x 10cm (8ply)</t>
  </si>
  <si>
    <t>Sterile Gauze Dressing Pad (BPC) 15cm x 15cm (8ply)</t>
  </si>
  <si>
    <t>Karim Industries pvt.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</si>
</sst>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b/>
      <sz val="14"/>
      <color rgb="FF000000"/>
      <name val="Calibri Light"/>
      <family val="1"/>
      <scheme val="maj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b/>
      <sz val="16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2" borderId="0" xfId="0" applyFont="1" applyFill="1"/>
    <xf numFmtId="0" fontId="4" fillId="0" borderId="0" xfId="0" applyFont="1" applyAlignment="1">
      <alignment vertical="center"/>
    </xf>
    <xf numFmtId="0" fontId="14" fillId="0" borderId="0" xfId="0" applyFont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4" fillId="0" borderId="1" xfId="0" applyFont="1" applyBorder="1"/>
    <xf numFmtId="0" fontId="1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V30"/>
  <sheetViews>
    <sheetView tabSelected="1" topLeftCell="A25" zoomScale="40" zoomScaleNormal="40" zoomScaleSheetLayoutView="50" zoomScalePageLayoutView="25" workbookViewId="0">
      <selection activeCell="G3" sqref="G3:T3"/>
    </sheetView>
  </sheetViews>
  <sheetFormatPr defaultColWidth="8.53125" defaultRowHeight="18" x14ac:dyDescent="0.55000000000000004"/>
  <cols>
    <col min="1" max="1" width="10.53125" style="1" customWidth="1"/>
    <col min="2" max="2" width="5.46484375" style="1" customWidth="1"/>
    <col min="3" max="3" width="12.1328125" style="1" customWidth="1"/>
    <col min="4" max="4" width="24.33203125" style="1" customWidth="1"/>
    <col min="5" max="5" width="11.1328125" style="1" bestFit="1" customWidth="1"/>
    <col min="6" max="6" width="12.1328125" style="1" customWidth="1"/>
    <col min="7" max="8" width="18.46484375" style="1" customWidth="1"/>
    <col min="9" max="9" width="19.1328125" style="1" customWidth="1"/>
    <col min="10" max="10" width="18" style="1" customWidth="1"/>
    <col min="11" max="11" width="18.46484375" style="1" customWidth="1"/>
    <col min="12" max="12" width="53.86328125" style="1" customWidth="1"/>
    <col min="13" max="13" width="21.53125" style="1" customWidth="1"/>
    <col min="14" max="14" width="24.53125" style="1" customWidth="1"/>
    <col min="15" max="15" width="22" style="1" customWidth="1"/>
    <col min="16" max="16" width="23.53125" style="1" customWidth="1"/>
    <col min="17" max="17" width="15.53125" style="1" customWidth="1"/>
    <col min="18" max="18" width="60.86328125" style="1" customWidth="1"/>
    <col min="19" max="19" width="15.46484375" style="1" customWidth="1"/>
    <col min="20" max="20" width="18" style="1" customWidth="1"/>
    <col min="21" max="22" width="15.53125" style="1" customWidth="1"/>
    <col min="23" max="16384" width="8.53125" style="1"/>
  </cols>
  <sheetData>
    <row r="2" spans="2:22" ht="53.75" customHeight="1" x14ac:dyDescent="0.55000000000000004">
      <c r="B2" s="25" t="s">
        <v>25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7"/>
    </row>
    <row r="3" spans="2:22" s="4" customFormat="1" ht="53.75" customHeight="1" x14ac:dyDescent="0.45">
      <c r="B3" s="6"/>
      <c r="C3" s="32" t="s">
        <v>10</v>
      </c>
      <c r="D3" s="33"/>
      <c r="E3" s="33"/>
      <c r="F3" s="34"/>
      <c r="G3" s="35" t="s">
        <v>59</v>
      </c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7"/>
      <c r="U3" s="31"/>
      <c r="V3" s="31"/>
    </row>
    <row r="4" spans="2:22" s="4" customFormat="1" ht="53.75" customHeight="1" x14ac:dyDescent="0.45">
      <c r="B4" s="28" t="s">
        <v>0</v>
      </c>
      <c r="C4" s="30" t="s">
        <v>9</v>
      </c>
      <c r="D4" s="30"/>
      <c r="E4" s="30"/>
      <c r="F4" s="30"/>
      <c r="G4" s="28" t="s">
        <v>12</v>
      </c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</row>
    <row r="5" spans="2:22" s="4" customFormat="1" x14ac:dyDescent="0.45">
      <c r="B5" s="28"/>
      <c r="C5" s="30"/>
      <c r="D5" s="30"/>
      <c r="E5" s="30"/>
      <c r="F5" s="30"/>
      <c r="G5" s="30" t="s">
        <v>14</v>
      </c>
      <c r="H5" s="30"/>
      <c r="I5" s="30"/>
      <c r="J5" s="30"/>
      <c r="K5" s="30"/>
      <c r="L5" s="30"/>
      <c r="M5" s="30"/>
      <c r="N5" s="30"/>
      <c r="O5" s="30"/>
      <c r="P5" s="30"/>
      <c r="Q5" s="30" t="s">
        <v>1</v>
      </c>
      <c r="R5" s="28" t="s">
        <v>2</v>
      </c>
      <c r="S5" s="28"/>
      <c r="T5" s="28"/>
      <c r="U5" s="28" t="s">
        <v>3</v>
      </c>
      <c r="V5" s="28" t="s">
        <v>4</v>
      </c>
    </row>
    <row r="6" spans="2:22" x14ac:dyDescent="0.55000000000000004">
      <c r="B6" s="28"/>
      <c r="C6" s="30"/>
      <c r="D6" s="30"/>
      <c r="E6" s="30"/>
      <c r="F6" s="30"/>
      <c r="G6" s="28" t="s">
        <v>13</v>
      </c>
      <c r="H6" s="28"/>
      <c r="I6" s="28"/>
      <c r="J6" s="28"/>
      <c r="K6" s="28"/>
      <c r="L6" s="28"/>
      <c r="M6" s="28" t="s">
        <v>5</v>
      </c>
      <c r="N6" s="28"/>
      <c r="O6" s="28"/>
      <c r="P6" s="28"/>
      <c r="Q6" s="30"/>
      <c r="R6" s="28"/>
      <c r="S6" s="28"/>
      <c r="T6" s="28"/>
      <c r="U6" s="28"/>
      <c r="V6" s="28"/>
    </row>
    <row r="7" spans="2:22" s="2" customFormat="1" x14ac:dyDescent="0.55000000000000004">
      <c r="B7" s="28"/>
      <c r="C7" s="7">
        <v>1</v>
      </c>
      <c r="D7" s="8">
        <v>2</v>
      </c>
      <c r="E7" s="8">
        <v>3</v>
      </c>
      <c r="F7" s="7">
        <v>4</v>
      </c>
      <c r="G7" s="7">
        <v>5</v>
      </c>
      <c r="H7" s="7">
        <v>6</v>
      </c>
      <c r="I7" s="8">
        <v>7</v>
      </c>
      <c r="J7" s="7">
        <v>8</v>
      </c>
      <c r="K7" s="7">
        <v>9</v>
      </c>
      <c r="L7" s="8">
        <v>10</v>
      </c>
      <c r="M7" s="7">
        <v>11</v>
      </c>
      <c r="N7" s="7">
        <v>12</v>
      </c>
      <c r="O7" s="8">
        <v>13</v>
      </c>
      <c r="P7" s="7">
        <v>14</v>
      </c>
      <c r="Q7" s="7">
        <v>15</v>
      </c>
      <c r="R7" s="7">
        <v>16</v>
      </c>
      <c r="S7" s="8">
        <v>17</v>
      </c>
      <c r="T7" s="7">
        <v>18</v>
      </c>
      <c r="U7" s="7">
        <v>19</v>
      </c>
      <c r="V7" s="7">
        <v>20</v>
      </c>
    </row>
    <row r="8" spans="2:22" s="5" customFormat="1" ht="330.75" customHeight="1" x14ac:dyDescent="0.45">
      <c r="B8" s="9"/>
      <c r="C8" s="29"/>
      <c r="D8" s="29"/>
      <c r="E8" s="29"/>
      <c r="F8" s="29"/>
      <c r="G8" s="10" t="s">
        <v>19</v>
      </c>
      <c r="H8" s="10" t="s">
        <v>26</v>
      </c>
      <c r="I8" s="10" t="s">
        <v>21</v>
      </c>
      <c r="J8" s="10" t="s">
        <v>20</v>
      </c>
      <c r="K8" s="10" t="s">
        <v>17</v>
      </c>
      <c r="L8" s="10" t="s">
        <v>28</v>
      </c>
      <c r="M8" s="10" t="s">
        <v>22</v>
      </c>
      <c r="N8" s="10" t="s">
        <v>23</v>
      </c>
      <c r="O8" s="10" t="s">
        <v>24</v>
      </c>
      <c r="P8" s="10" t="s">
        <v>18</v>
      </c>
      <c r="Q8" s="11"/>
      <c r="R8" s="10" t="s">
        <v>27</v>
      </c>
      <c r="S8" s="10" t="s">
        <v>11</v>
      </c>
      <c r="T8" s="12" t="s">
        <v>16</v>
      </c>
      <c r="U8" s="10"/>
      <c r="V8" s="10"/>
    </row>
    <row r="9" spans="2:22" s="3" customFormat="1" ht="72" x14ac:dyDescent="0.55000000000000004">
      <c r="B9" s="13"/>
      <c r="C9" s="14" t="s">
        <v>6</v>
      </c>
      <c r="D9" s="13" t="s">
        <v>7</v>
      </c>
      <c r="E9" s="14" t="s">
        <v>15</v>
      </c>
      <c r="F9" s="14" t="s">
        <v>8</v>
      </c>
      <c r="G9" s="15">
        <v>3</v>
      </c>
      <c r="H9" s="15">
        <v>3</v>
      </c>
      <c r="I9" s="15">
        <v>3</v>
      </c>
      <c r="J9" s="16">
        <v>4</v>
      </c>
      <c r="K9" s="15">
        <v>5</v>
      </c>
      <c r="L9" s="15">
        <v>3</v>
      </c>
      <c r="M9" s="24">
        <v>6</v>
      </c>
      <c r="N9" s="24">
        <v>6</v>
      </c>
      <c r="O9" s="24">
        <v>6</v>
      </c>
      <c r="P9" s="24">
        <v>6</v>
      </c>
      <c r="Q9" s="16">
        <f t="shared" ref="Q9:Q30" si="0">SUM(G9:P9)</f>
        <v>45</v>
      </c>
      <c r="R9" s="15">
        <v>5</v>
      </c>
      <c r="S9" s="24">
        <v>10</v>
      </c>
      <c r="T9" s="24">
        <v>10</v>
      </c>
      <c r="U9" s="16">
        <f>SUM(R9:T9)</f>
        <v>25</v>
      </c>
      <c r="V9" s="16">
        <f>U9+Q9</f>
        <v>70</v>
      </c>
    </row>
    <row r="10" spans="2:22" ht="62.45" customHeight="1" x14ac:dyDescent="0.55000000000000004">
      <c r="B10" s="17">
        <v>1</v>
      </c>
      <c r="C10" s="17">
        <v>967</v>
      </c>
      <c r="D10" s="18" t="s">
        <v>29</v>
      </c>
      <c r="E10" s="22"/>
      <c r="F10" s="18" t="s">
        <v>30</v>
      </c>
      <c r="G10" s="15">
        <v>3</v>
      </c>
      <c r="H10" s="15">
        <v>3</v>
      </c>
      <c r="I10" s="15">
        <v>3</v>
      </c>
      <c r="J10" s="16">
        <v>4</v>
      </c>
      <c r="K10" s="15">
        <v>5</v>
      </c>
      <c r="L10" s="15">
        <v>3</v>
      </c>
      <c r="M10" s="24">
        <v>6</v>
      </c>
      <c r="N10" s="24">
        <v>6</v>
      </c>
      <c r="O10" s="24">
        <v>6</v>
      </c>
      <c r="P10" s="24">
        <v>6</v>
      </c>
      <c r="Q10" s="16">
        <f t="shared" si="0"/>
        <v>45</v>
      </c>
      <c r="R10" s="23">
        <v>0</v>
      </c>
      <c r="S10" s="24">
        <v>10</v>
      </c>
      <c r="T10" s="24">
        <v>10</v>
      </c>
      <c r="U10" s="16">
        <f t="shared" ref="U10:U30" si="1">SUM(R10:T10)</f>
        <v>20</v>
      </c>
      <c r="V10" s="16">
        <f t="shared" ref="V10:V30" si="2">U10+Q10</f>
        <v>65</v>
      </c>
    </row>
    <row r="11" spans="2:22" ht="62.45" customHeight="1" x14ac:dyDescent="0.55000000000000004">
      <c r="B11" s="17">
        <v>2</v>
      </c>
      <c r="C11" s="17">
        <v>968</v>
      </c>
      <c r="D11" s="18" t="s">
        <v>31</v>
      </c>
      <c r="E11" s="22"/>
      <c r="F11" s="18" t="s">
        <v>30</v>
      </c>
      <c r="G11" s="15">
        <v>3</v>
      </c>
      <c r="H11" s="15">
        <v>3</v>
      </c>
      <c r="I11" s="15">
        <v>3</v>
      </c>
      <c r="J11" s="16">
        <v>4</v>
      </c>
      <c r="K11" s="15">
        <v>5</v>
      </c>
      <c r="L11" s="15">
        <v>3</v>
      </c>
      <c r="M11" s="24">
        <v>6</v>
      </c>
      <c r="N11" s="24">
        <v>6</v>
      </c>
      <c r="O11" s="24">
        <v>6</v>
      </c>
      <c r="P11" s="24">
        <v>6</v>
      </c>
      <c r="Q11" s="16">
        <f t="shared" si="0"/>
        <v>45</v>
      </c>
      <c r="R11" s="23">
        <v>0</v>
      </c>
      <c r="S11" s="24">
        <v>10</v>
      </c>
      <c r="T11" s="24">
        <v>10</v>
      </c>
      <c r="U11" s="16">
        <f t="shared" si="1"/>
        <v>20</v>
      </c>
      <c r="V11" s="16">
        <f t="shared" si="2"/>
        <v>65</v>
      </c>
    </row>
    <row r="12" spans="2:22" ht="62.45" customHeight="1" x14ac:dyDescent="0.55000000000000004">
      <c r="B12" s="17">
        <v>3</v>
      </c>
      <c r="C12" s="17">
        <v>969</v>
      </c>
      <c r="D12" s="18" t="s">
        <v>32</v>
      </c>
      <c r="E12" s="22"/>
      <c r="F12" s="18" t="s">
        <v>33</v>
      </c>
      <c r="G12" s="15">
        <v>3</v>
      </c>
      <c r="H12" s="15">
        <v>3</v>
      </c>
      <c r="I12" s="15">
        <v>3</v>
      </c>
      <c r="J12" s="16">
        <v>4</v>
      </c>
      <c r="K12" s="15">
        <v>5</v>
      </c>
      <c r="L12" s="15">
        <v>3</v>
      </c>
      <c r="M12" s="24">
        <v>6</v>
      </c>
      <c r="N12" s="24">
        <v>6</v>
      </c>
      <c r="O12" s="24">
        <v>6</v>
      </c>
      <c r="P12" s="24">
        <v>6</v>
      </c>
      <c r="Q12" s="16">
        <f t="shared" si="0"/>
        <v>45</v>
      </c>
      <c r="R12" s="23">
        <v>0</v>
      </c>
      <c r="S12" s="24">
        <v>10</v>
      </c>
      <c r="T12" s="24">
        <v>10</v>
      </c>
      <c r="U12" s="16">
        <f t="shared" si="1"/>
        <v>20</v>
      </c>
      <c r="V12" s="16">
        <f t="shared" si="2"/>
        <v>65</v>
      </c>
    </row>
    <row r="13" spans="2:22" ht="62.45" customHeight="1" x14ac:dyDescent="0.55000000000000004">
      <c r="B13" s="17">
        <v>4</v>
      </c>
      <c r="C13" s="17">
        <v>970</v>
      </c>
      <c r="D13" s="18" t="s">
        <v>34</v>
      </c>
      <c r="E13" s="22"/>
      <c r="F13" s="18" t="s">
        <v>33</v>
      </c>
      <c r="G13" s="15">
        <v>3</v>
      </c>
      <c r="H13" s="15">
        <v>3</v>
      </c>
      <c r="I13" s="15">
        <v>3</v>
      </c>
      <c r="J13" s="16">
        <v>4</v>
      </c>
      <c r="K13" s="15">
        <v>5</v>
      </c>
      <c r="L13" s="15">
        <v>3</v>
      </c>
      <c r="M13" s="24">
        <v>6</v>
      </c>
      <c r="N13" s="24">
        <v>6</v>
      </c>
      <c r="O13" s="24">
        <v>6</v>
      </c>
      <c r="P13" s="24">
        <v>6</v>
      </c>
      <c r="Q13" s="16">
        <f t="shared" si="0"/>
        <v>45</v>
      </c>
      <c r="R13" s="23">
        <v>0</v>
      </c>
      <c r="S13" s="24">
        <v>10</v>
      </c>
      <c r="T13" s="24">
        <v>10</v>
      </c>
      <c r="U13" s="16">
        <f t="shared" si="1"/>
        <v>20</v>
      </c>
      <c r="V13" s="16">
        <f t="shared" si="2"/>
        <v>65</v>
      </c>
    </row>
    <row r="14" spans="2:22" ht="62.45" customHeight="1" x14ac:dyDescent="0.55000000000000004">
      <c r="B14" s="17">
        <v>5</v>
      </c>
      <c r="C14" s="17">
        <v>971</v>
      </c>
      <c r="D14" s="18" t="s">
        <v>35</v>
      </c>
      <c r="E14" s="22"/>
      <c r="F14" s="18" t="s">
        <v>33</v>
      </c>
      <c r="G14" s="15">
        <v>3</v>
      </c>
      <c r="H14" s="15">
        <v>3</v>
      </c>
      <c r="I14" s="15">
        <v>3</v>
      </c>
      <c r="J14" s="16">
        <v>4</v>
      </c>
      <c r="K14" s="15">
        <v>5</v>
      </c>
      <c r="L14" s="15">
        <v>3</v>
      </c>
      <c r="M14" s="24">
        <v>6</v>
      </c>
      <c r="N14" s="24">
        <v>6</v>
      </c>
      <c r="O14" s="24">
        <v>6</v>
      </c>
      <c r="P14" s="24">
        <v>6</v>
      </c>
      <c r="Q14" s="16">
        <f t="shared" si="0"/>
        <v>45</v>
      </c>
      <c r="R14" s="23">
        <v>0</v>
      </c>
      <c r="S14" s="24">
        <v>10</v>
      </c>
      <c r="T14" s="24">
        <v>10</v>
      </c>
      <c r="U14" s="16">
        <f t="shared" si="1"/>
        <v>20</v>
      </c>
      <c r="V14" s="16">
        <f t="shared" si="2"/>
        <v>65</v>
      </c>
    </row>
    <row r="15" spans="2:22" ht="62.45" customHeight="1" x14ac:dyDescent="0.55000000000000004">
      <c r="B15" s="17">
        <v>6</v>
      </c>
      <c r="C15" s="19">
        <v>972</v>
      </c>
      <c r="D15" s="20" t="s">
        <v>36</v>
      </c>
      <c r="E15" s="22"/>
      <c r="F15" s="20" t="s">
        <v>33</v>
      </c>
      <c r="G15" s="15">
        <v>3</v>
      </c>
      <c r="H15" s="15">
        <v>3</v>
      </c>
      <c r="I15" s="15">
        <v>3</v>
      </c>
      <c r="J15" s="16">
        <v>4</v>
      </c>
      <c r="K15" s="15">
        <v>5</v>
      </c>
      <c r="L15" s="15">
        <v>3</v>
      </c>
      <c r="M15" s="24">
        <v>6</v>
      </c>
      <c r="N15" s="24">
        <v>6</v>
      </c>
      <c r="O15" s="24">
        <v>6</v>
      </c>
      <c r="P15" s="24">
        <v>6</v>
      </c>
      <c r="Q15" s="21">
        <f t="shared" si="0"/>
        <v>45</v>
      </c>
      <c r="R15" s="23">
        <v>0</v>
      </c>
      <c r="S15" s="24">
        <v>10</v>
      </c>
      <c r="T15" s="24">
        <v>10</v>
      </c>
      <c r="U15" s="21">
        <f t="shared" si="1"/>
        <v>20</v>
      </c>
      <c r="V15" s="21">
        <f t="shared" si="2"/>
        <v>65</v>
      </c>
    </row>
    <row r="16" spans="2:22" ht="62.45" customHeight="1" x14ac:dyDescent="0.55000000000000004">
      <c r="B16" s="17">
        <v>7</v>
      </c>
      <c r="C16" s="17">
        <v>979</v>
      </c>
      <c r="D16" s="18" t="s">
        <v>37</v>
      </c>
      <c r="E16" s="22"/>
      <c r="F16" s="18" t="s">
        <v>38</v>
      </c>
      <c r="G16" s="15">
        <v>3</v>
      </c>
      <c r="H16" s="15">
        <v>3</v>
      </c>
      <c r="I16" s="15">
        <v>3</v>
      </c>
      <c r="J16" s="16">
        <v>4</v>
      </c>
      <c r="K16" s="15">
        <v>5</v>
      </c>
      <c r="L16" s="15">
        <v>3</v>
      </c>
      <c r="M16" s="24">
        <v>6</v>
      </c>
      <c r="N16" s="24">
        <v>6</v>
      </c>
      <c r="O16" s="24">
        <v>6</v>
      </c>
      <c r="P16" s="24">
        <v>6</v>
      </c>
      <c r="Q16" s="16">
        <f t="shared" si="0"/>
        <v>45</v>
      </c>
      <c r="R16" s="23">
        <v>0</v>
      </c>
      <c r="S16" s="24">
        <v>10</v>
      </c>
      <c r="T16" s="24">
        <v>10</v>
      </c>
      <c r="U16" s="16">
        <f t="shared" si="1"/>
        <v>20</v>
      </c>
      <c r="V16" s="16">
        <f t="shared" si="2"/>
        <v>65</v>
      </c>
    </row>
    <row r="17" spans="2:22" ht="62.45" customHeight="1" x14ac:dyDescent="0.55000000000000004">
      <c r="B17" s="17">
        <v>8</v>
      </c>
      <c r="C17" s="17">
        <v>980</v>
      </c>
      <c r="D17" s="18" t="s">
        <v>39</v>
      </c>
      <c r="E17" s="22"/>
      <c r="F17" s="18" t="s">
        <v>38</v>
      </c>
      <c r="G17" s="15">
        <v>3</v>
      </c>
      <c r="H17" s="15">
        <v>3</v>
      </c>
      <c r="I17" s="15">
        <v>3</v>
      </c>
      <c r="J17" s="16">
        <v>4</v>
      </c>
      <c r="K17" s="15">
        <v>5</v>
      </c>
      <c r="L17" s="15">
        <v>3</v>
      </c>
      <c r="M17" s="24">
        <v>6</v>
      </c>
      <c r="N17" s="24">
        <v>6</v>
      </c>
      <c r="O17" s="24">
        <v>6</v>
      </c>
      <c r="P17" s="24">
        <v>6</v>
      </c>
      <c r="Q17" s="16">
        <f t="shared" si="0"/>
        <v>45</v>
      </c>
      <c r="R17" s="23">
        <v>0</v>
      </c>
      <c r="S17" s="24">
        <v>10</v>
      </c>
      <c r="T17" s="24">
        <v>10</v>
      </c>
      <c r="U17" s="16">
        <f t="shared" si="1"/>
        <v>20</v>
      </c>
      <c r="V17" s="16">
        <f t="shared" si="2"/>
        <v>65</v>
      </c>
    </row>
    <row r="18" spans="2:22" ht="62.45" customHeight="1" x14ac:dyDescent="0.55000000000000004">
      <c r="B18" s="17">
        <v>9</v>
      </c>
      <c r="C18" s="17">
        <v>981</v>
      </c>
      <c r="D18" s="18" t="s">
        <v>40</v>
      </c>
      <c r="E18" s="22"/>
      <c r="F18" s="18" t="s">
        <v>38</v>
      </c>
      <c r="G18" s="15">
        <v>3</v>
      </c>
      <c r="H18" s="15">
        <v>3</v>
      </c>
      <c r="I18" s="15">
        <v>3</v>
      </c>
      <c r="J18" s="16">
        <v>4</v>
      </c>
      <c r="K18" s="15">
        <v>5</v>
      </c>
      <c r="L18" s="15">
        <v>3</v>
      </c>
      <c r="M18" s="24">
        <v>6</v>
      </c>
      <c r="N18" s="24">
        <v>6</v>
      </c>
      <c r="O18" s="24">
        <v>6</v>
      </c>
      <c r="P18" s="24">
        <v>6</v>
      </c>
      <c r="Q18" s="16">
        <f t="shared" si="0"/>
        <v>45</v>
      </c>
      <c r="R18" s="23">
        <v>0</v>
      </c>
      <c r="S18" s="24">
        <v>10</v>
      </c>
      <c r="T18" s="24">
        <v>10</v>
      </c>
      <c r="U18" s="16">
        <f t="shared" si="1"/>
        <v>20</v>
      </c>
      <c r="V18" s="16">
        <f t="shared" si="2"/>
        <v>65</v>
      </c>
    </row>
    <row r="19" spans="2:22" ht="62.45" customHeight="1" x14ac:dyDescent="0.55000000000000004">
      <c r="B19" s="17">
        <v>10</v>
      </c>
      <c r="C19" s="17">
        <v>1092</v>
      </c>
      <c r="D19" s="18" t="s">
        <v>41</v>
      </c>
      <c r="E19" s="22"/>
      <c r="F19" s="18" t="s">
        <v>42</v>
      </c>
      <c r="G19" s="15">
        <v>3</v>
      </c>
      <c r="H19" s="15">
        <v>3</v>
      </c>
      <c r="I19" s="15">
        <v>3</v>
      </c>
      <c r="J19" s="16">
        <v>4</v>
      </c>
      <c r="K19" s="15">
        <v>5</v>
      </c>
      <c r="L19" s="15">
        <v>3</v>
      </c>
      <c r="M19" s="24">
        <v>6</v>
      </c>
      <c r="N19" s="24">
        <v>6</v>
      </c>
      <c r="O19" s="24">
        <v>6</v>
      </c>
      <c r="P19" s="24">
        <v>6</v>
      </c>
      <c r="Q19" s="16">
        <f t="shared" si="0"/>
        <v>45</v>
      </c>
      <c r="R19" s="23">
        <v>0</v>
      </c>
      <c r="S19" s="24">
        <v>10</v>
      </c>
      <c r="T19" s="24">
        <v>10</v>
      </c>
      <c r="U19" s="16">
        <f t="shared" si="1"/>
        <v>20</v>
      </c>
      <c r="V19" s="16">
        <f t="shared" si="2"/>
        <v>65</v>
      </c>
    </row>
    <row r="20" spans="2:22" ht="62.45" customHeight="1" x14ac:dyDescent="0.55000000000000004">
      <c r="B20" s="17">
        <v>11</v>
      </c>
      <c r="C20" s="17">
        <v>1093</v>
      </c>
      <c r="D20" s="18" t="s">
        <v>43</v>
      </c>
      <c r="E20" s="22"/>
      <c r="F20" s="18" t="s">
        <v>42</v>
      </c>
      <c r="G20" s="15">
        <v>3</v>
      </c>
      <c r="H20" s="15">
        <v>3</v>
      </c>
      <c r="I20" s="15">
        <v>3</v>
      </c>
      <c r="J20" s="16">
        <v>4</v>
      </c>
      <c r="K20" s="15">
        <v>5</v>
      </c>
      <c r="L20" s="15">
        <v>3</v>
      </c>
      <c r="M20" s="24">
        <v>6</v>
      </c>
      <c r="N20" s="24">
        <v>6</v>
      </c>
      <c r="O20" s="24">
        <v>6</v>
      </c>
      <c r="P20" s="24">
        <v>6</v>
      </c>
      <c r="Q20" s="16">
        <f t="shared" si="0"/>
        <v>45</v>
      </c>
      <c r="R20" s="23">
        <v>0</v>
      </c>
      <c r="S20" s="24">
        <v>10</v>
      </c>
      <c r="T20" s="24">
        <v>10</v>
      </c>
      <c r="U20" s="16">
        <f t="shared" si="1"/>
        <v>20</v>
      </c>
      <c r="V20" s="16">
        <f t="shared" si="2"/>
        <v>65</v>
      </c>
    </row>
    <row r="21" spans="2:22" ht="62.45" customHeight="1" x14ac:dyDescent="0.55000000000000004">
      <c r="B21" s="17">
        <v>12</v>
      </c>
      <c r="C21" s="17">
        <v>1173</v>
      </c>
      <c r="D21" s="18" t="s">
        <v>44</v>
      </c>
      <c r="E21" s="22"/>
      <c r="F21" s="18" t="s">
        <v>45</v>
      </c>
      <c r="G21" s="15">
        <v>3</v>
      </c>
      <c r="H21" s="15">
        <v>3</v>
      </c>
      <c r="I21" s="15">
        <v>3</v>
      </c>
      <c r="J21" s="16">
        <v>4</v>
      </c>
      <c r="K21" s="15">
        <v>5</v>
      </c>
      <c r="L21" s="15">
        <v>3</v>
      </c>
      <c r="M21" s="24">
        <v>6</v>
      </c>
      <c r="N21" s="24">
        <v>6</v>
      </c>
      <c r="O21" s="24">
        <v>6</v>
      </c>
      <c r="P21" s="24">
        <v>6</v>
      </c>
      <c r="Q21" s="16">
        <f t="shared" si="0"/>
        <v>45</v>
      </c>
      <c r="R21" s="23">
        <v>0</v>
      </c>
      <c r="S21" s="24">
        <v>10</v>
      </c>
      <c r="T21" s="24">
        <v>10</v>
      </c>
      <c r="U21" s="16">
        <f t="shared" si="1"/>
        <v>20</v>
      </c>
      <c r="V21" s="16">
        <f t="shared" si="2"/>
        <v>65</v>
      </c>
    </row>
    <row r="22" spans="2:22" ht="62.45" customHeight="1" x14ac:dyDescent="0.55000000000000004">
      <c r="B22" s="17">
        <v>13</v>
      </c>
      <c r="C22" s="17">
        <v>1174</v>
      </c>
      <c r="D22" s="18" t="s">
        <v>46</v>
      </c>
      <c r="E22" s="22"/>
      <c r="F22" s="18" t="s">
        <v>45</v>
      </c>
      <c r="G22" s="15">
        <v>3</v>
      </c>
      <c r="H22" s="15">
        <v>3</v>
      </c>
      <c r="I22" s="15">
        <v>3</v>
      </c>
      <c r="J22" s="16">
        <v>4</v>
      </c>
      <c r="K22" s="15">
        <v>5</v>
      </c>
      <c r="L22" s="15">
        <v>3</v>
      </c>
      <c r="M22" s="24">
        <v>6</v>
      </c>
      <c r="N22" s="24">
        <v>6</v>
      </c>
      <c r="O22" s="24">
        <v>6</v>
      </c>
      <c r="P22" s="24">
        <v>6</v>
      </c>
      <c r="Q22" s="16">
        <f t="shared" si="0"/>
        <v>45</v>
      </c>
      <c r="R22" s="23">
        <v>0</v>
      </c>
      <c r="S22" s="24">
        <v>10</v>
      </c>
      <c r="T22" s="24">
        <v>10</v>
      </c>
      <c r="U22" s="16">
        <f t="shared" si="1"/>
        <v>20</v>
      </c>
      <c r="V22" s="16">
        <f t="shared" si="2"/>
        <v>65</v>
      </c>
    </row>
    <row r="23" spans="2:22" ht="62.45" customHeight="1" x14ac:dyDescent="0.55000000000000004">
      <c r="B23" s="17">
        <v>14</v>
      </c>
      <c r="C23" s="17">
        <v>1175</v>
      </c>
      <c r="D23" s="18" t="s">
        <v>47</v>
      </c>
      <c r="E23" s="22"/>
      <c r="F23" s="18" t="s">
        <v>48</v>
      </c>
      <c r="G23" s="15">
        <v>3</v>
      </c>
      <c r="H23" s="15">
        <v>3</v>
      </c>
      <c r="I23" s="15">
        <v>3</v>
      </c>
      <c r="J23" s="16">
        <v>4</v>
      </c>
      <c r="K23" s="15">
        <v>5</v>
      </c>
      <c r="L23" s="15">
        <v>3</v>
      </c>
      <c r="M23" s="24">
        <v>6</v>
      </c>
      <c r="N23" s="24">
        <v>6</v>
      </c>
      <c r="O23" s="24">
        <v>6</v>
      </c>
      <c r="P23" s="24">
        <v>6</v>
      </c>
      <c r="Q23" s="16">
        <f t="shared" si="0"/>
        <v>45</v>
      </c>
      <c r="R23" s="23">
        <v>0</v>
      </c>
      <c r="S23" s="24">
        <v>10</v>
      </c>
      <c r="T23" s="24">
        <v>10</v>
      </c>
      <c r="U23" s="16">
        <f t="shared" si="1"/>
        <v>20</v>
      </c>
      <c r="V23" s="16">
        <f t="shared" si="2"/>
        <v>65</v>
      </c>
    </row>
    <row r="24" spans="2:22" ht="62.45" customHeight="1" x14ac:dyDescent="0.55000000000000004">
      <c r="B24" s="17">
        <v>15</v>
      </c>
      <c r="C24" s="17">
        <v>1181</v>
      </c>
      <c r="D24" s="18" t="s">
        <v>49</v>
      </c>
      <c r="E24" s="22"/>
      <c r="F24" s="18" t="s">
        <v>50</v>
      </c>
      <c r="G24" s="15">
        <v>3</v>
      </c>
      <c r="H24" s="15">
        <v>3</v>
      </c>
      <c r="I24" s="15">
        <v>3</v>
      </c>
      <c r="J24" s="16">
        <v>4</v>
      </c>
      <c r="K24" s="15">
        <v>5</v>
      </c>
      <c r="L24" s="15">
        <v>3</v>
      </c>
      <c r="M24" s="24">
        <v>6</v>
      </c>
      <c r="N24" s="24">
        <v>6</v>
      </c>
      <c r="O24" s="24">
        <v>6</v>
      </c>
      <c r="P24" s="24">
        <v>6</v>
      </c>
      <c r="Q24" s="16">
        <f t="shared" si="0"/>
        <v>45</v>
      </c>
      <c r="R24" s="23">
        <v>0</v>
      </c>
      <c r="S24" s="24">
        <v>10</v>
      </c>
      <c r="T24" s="24">
        <v>10</v>
      </c>
      <c r="U24" s="16">
        <f t="shared" si="1"/>
        <v>20</v>
      </c>
      <c r="V24" s="16">
        <f t="shared" si="2"/>
        <v>65</v>
      </c>
    </row>
    <row r="25" spans="2:22" ht="62.45" customHeight="1" x14ac:dyDescent="0.55000000000000004">
      <c r="B25" s="17">
        <v>16</v>
      </c>
      <c r="C25" s="17">
        <v>1182</v>
      </c>
      <c r="D25" s="18" t="s">
        <v>51</v>
      </c>
      <c r="E25" s="22"/>
      <c r="F25" s="18" t="s">
        <v>50</v>
      </c>
      <c r="G25" s="15">
        <v>3</v>
      </c>
      <c r="H25" s="15">
        <v>3</v>
      </c>
      <c r="I25" s="15">
        <v>3</v>
      </c>
      <c r="J25" s="16">
        <v>4</v>
      </c>
      <c r="K25" s="15">
        <v>5</v>
      </c>
      <c r="L25" s="15">
        <v>3</v>
      </c>
      <c r="M25" s="24">
        <v>6</v>
      </c>
      <c r="N25" s="24">
        <v>6</v>
      </c>
      <c r="O25" s="24">
        <v>6</v>
      </c>
      <c r="P25" s="24">
        <v>6</v>
      </c>
      <c r="Q25" s="16">
        <f t="shared" si="0"/>
        <v>45</v>
      </c>
      <c r="R25" s="23">
        <v>0</v>
      </c>
      <c r="S25" s="24">
        <v>10</v>
      </c>
      <c r="T25" s="24">
        <v>10</v>
      </c>
      <c r="U25" s="16">
        <f t="shared" si="1"/>
        <v>20</v>
      </c>
      <c r="V25" s="16">
        <f t="shared" si="2"/>
        <v>65</v>
      </c>
    </row>
    <row r="26" spans="2:22" ht="62.45" customHeight="1" x14ac:dyDescent="0.55000000000000004">
      <c r="B26" s="17">
        <v>17</v>
      </c>
      <c r="C26" s="17">
        <v>1206</v>
      </c>
      <c r="D26" s="18" t="s">
        <v>52</v>
      </c>
      <c r="E26" s="22"/>
      <c r="F26" s="18" t="s">
        <v>53</v>
      </c>
      <c r="G26" s="15">
        <v>3</v>
      </c>
      <c r="H26" s="15">
        <v>3</v>
      </c>
      <c r="I26" s="15">
        <v>3</v>
      </c>
      <c r="J26" s="16">
        <v>4</v>
      </c>
      <c r="K26" s="15">
        <v>5</v>
      </c>
      <c r="L26" s="15">
        <v>3</v>
      </c>
      <c r="M26" s="24">
        <v>6</v>
      </c>
      <c r="N26" s="24">
        <v>6</v>
      </c>
      <c r="O26" s="24">
        <v>6</v>
      </c>
      <c r="P26" s="24">
        <v>6</v>
      </c>
      <c r="Q26" s="16">
        <f t="shared" si="0"/>
        <v>45</v>
      </c>
      <c r="R26" s="23">
        <v>0</v>
      </c>
      <c r="S26" s="24">
        <v>10</v>
      </c>
      <c r="T26" s="24">
        <v>10</v>
      </c>
      <c r="U26" s="16">
        <f t="shared" si="1"/>
        <v>20</v>
      </c>
      <c r="V26" s="16">
        <f t="shared" si="2"/>
        <v>65</v>
      </c>
    </row>
    <row r="27" spans="2:22" ht="62.45" customHeight="1" x14ac:dyDescent="0.55000000000000004">
      <c r="B27" s="17">
        <v>18</v>
      </c>
      <c r="C27" s="17">
        <v>1207</v>
      </c>
      <c r="D27" s="18" t="s">
        <v>54</v>
      </c>
      <c r="E27" s="22"/>
      <c r="F27" s="18" t="s">
        <v>53</v>
      </c>
      <c r="G27" s="15">
        <v>3</v>
      </c>
      <c r="H27" s="15">
        <v>3</v>
      </c>
      <c r="I27" s="15">
        <v>3</v>
      </c>
      <c r="J27" s="16">
        <v>4</v>
      </c>
      <c r="K27" s="15">
        <v>5</v>
      </c>
      <c r="L27" s="15">
        <v>3</v>
      </c>
      <c r="M27" s="24">
        <v>6</v>
      </c>
      <c r="N27" s="24">
        <v>6</v>
      </c>
      <c r="O27" s="24">
        <v>6</v>
      </c>
      <c r="P27" s="24">
        <v>6</v>
      </c>
      <c r="Q27" s="16">
        <f t="shared" si="0"/>
        <v>45</v>
      </c>
      <c r="R27" s="23">
        <v>0</v>
      </c>
      <c r="S27" s="24">
        <v>10</v>
      </c>
      <c r="T27" s="24">
        <v>10</v>
      </c>
      <c r="U27" s="16">
        <f t="shared" si="1"/>
        <v>20</v>
      </c>
      <c r="V27" s="16">
        <f t="shared" si="2"/>
        <v>65</v>
      </c>
    </row>
    <row r="28" spans="2:22" ht="62.45" customHeight="1" x14ac:dyDescent="0.55000000000000004">
      <c r="B28" s="17">
        <v>19</v>
      </c>
      <c r="C28" s="17">
        <v>1208</v>
      </c>
      <c r="D28" s="18" t="s">
        <v>55</v>
      </c>
      <c r="E28" s="22"/>
      <c r="F28" s="18" t="s">
        <v>56</v>
      </c>
      <c r="G28" s="15">
        <v>3</v>
      </c>
      <c r="H28" s="15">
        <v>3</v>
      </c>
      <c r="I28" s="15">
        <v>3</v>
      </c>
      <c r="J28" s="16">
        <v>4</v>
      </c>
      <c r="K28" s="15">
        <v>5</v>
      </c>
      <c r="L28" s="15">
        <v>3</v>
      </c>
      <c r="M28" s="24">
        <v>6</v>
      </c>
      <c r="N28" s="24">
        <v>6</v>
      </c>
      <c r="O28" s="24">
        <v>6</v>
      </c>
      <c r="P28" s="24">
        <v>6</v>
      </c>
      <c r="Q28" s="16">
        <f t="shared" si="0"/>
        <v>45</v>
      </c>
      <c r="R28" s="23">
        <v>0</v>
      </c>
      <c r="S28" s="24">
        <v>10</v>
      </c>
      <c r="T28" s="24">
        <v>10</v>
      </c>
      <c r="U28" s="16">
        <f t="shared" si="1"/>
        <v>20</v>
      </c>
      <c r="V28" s="16">
        <f t="shared" si="2"/>
        <v>65</v>
      </c>
    </row>
    <row r="29" spans="2:22" ht="62.45" customHeight="1" x14ac:dyDescent="0.55000000000000004">
      <c r="B29" s="17">
        <v>20</v>
      </c>
      <c r="C29" s="17">
        <v>1209</v>
      </c>
      <c r="D29" s="18" t="s">
        <v>57</v>
      </c>
      <c r="E29" s="22"/>
      <c r="F29" s="18" t="s">
        <v>53</v>
      </c>
      <c r="G29" s="15">
        <v>3</v>
      </c>
      <c r="H29" s="15">
        <v>3</v>
      </c>
      <c r="I29" s="15">
        <v>3</v>
      </c>
      <c r="J29" s="16">
        <v>4</v>
      </c>
      <c r="K29" s="15">
        <v>5</v>
      </c>
      <c r="L29" s="15">
        <v>3</v>
      </c>
      <c r="M29" s="24">
        <v>6</v>
      </c>
      <c r="N29" s="24">
        <v>6</v>
      </c>
      <c r="O29" s="24">
        <v>6</v>
      </c>
      <c r="P29" s="24">
        <v>6</v>
      </c>
      <c r="Q29" s="16">
        <f t="shared" si="0"/>
        <v>45</v>
      </c>
      <c r="R29" s="23">
        <v>0</v>
      </c>
      <c r="S29" s="24">
        <v>10</v>
      </c>
      <c r="T29" s="24">
        <v>10</v>
      </c>
      <c r="U29" s="16">
        <f t="shared" si="1"/>
        <v>20</v>
      </c>
      <c r="V29" s="16">
        <f t="shared" si="2"/>
        <v>65</v>
      </c>
    </row>
    <row r="30" spans="2:22" ht="62.45" customHeight="1" x14ac:dyDescent="0.55000000000000004">
      <c r="B30" s="17">
        <v>21</v>
      </c>
      <c r="C30" s="17">
        <v>1210</v>
      </c>
      <c r="D30" s="18" t="s">
        <v>58</v>
      </c>
      <c r="E30" s="22"/>
      <c r="F30" s="18" t="s">
        <v>53</v>
      </c>
      <c r="G30" s="15">
        <v>3</v>
      </c>
      <c r="H30" s="15">
        <v>3</v>
      </c>
      <c r="I30" s="15">
        <v>3</v>
      </c>
      <c r="J30" s="16">
        <v>4</v>
      </c>
      <c r="K30" s="15">
        <v>5</v>
      </c>
      <c r="L30" s="15">
        <v>3</v>
      </c>
      <c r="M30" s="24">
        <v>6</v>
      </c>
      <c r="N30" s="24">
        <v>6</v>
      </c>
      <c r="O30" s="24">
        <v>6</v>
      </c>
      <c r="P30" s="24">
        <v>6</v>
      </c>
      <c r="Q30" s="16">
        <f t="shared" si="0"/>
        <v>45</v>
      </c>
      <c r="R30" s="23">
        <v>0</v>
      </c>
      <c r="S30" s="24">
        <v>10</v>
      </c>
      <c r="T30" s="24">
        <v>10</v>
      </c>
      <c r="U30" s="16">
        <f t="shared" si="1"/>
        <v>20</v>
      </c>
      <c r="V30" s="16">
        <f t="shared" si="2"/>
        <v>65</v>
      </c>
    </row>
  </sheetData>
  <mergeCells count="14">
    <mergeCell ref="G3:T3"/>
    <mergeCell ref="B2:V2"/>
    <mergeCell ref="R5:T6"/>
    <mergeCell ref="C8:F8"/>
    <mergeCell ref="B4:B7"/>
    <mergeCell ref="C4:F6"/>
    <mergeCell ref="G4:V4"/>
    <mergeCell ref="G5:P5"/>
    <mergeCell ref="Q5:Q6"/>
    <mergeCell ref="U5:U6"/>
    <mergeCell ref="V5:V6"/>
    <mergeCell ref="G6:L6"/>
    <mergeCell ref="M6:P6"/>
    <mergeCell ref="C3:F3"/>
  </mergeCells>
  <pageMargins left="0.25" right="0.293333333333333" top="0.25" bottom="0.25" header="0.5" footer="0.5"/>
  <pageSetup paperSize="5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Cotton Related Goods Manufactur</vt:lpstr>
      <vt:lpstr>'Cotton Related Goods Manufactur'!Print_Area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Abbas khan</dc:creator>
  <cp:lastModifiedBy>Lenovo</cp:lastModifiedBy>
  <cp:lastPrinted>2025-10-31T16:46:30Z</cp:lastPrinted>
  <dcterms:created xsi:type="dcterms:W3CDTF">2016-06-03T11:52:50Z</dcterms:created>
  <dcterms:modified xsi:type="dcterms:W3CDTF">2025-11-19T15:59:17Z</dcterms:modified>
</cp:coreProperties>
</file>